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48" windowWidth="17004" windowHeight="9732"/>
  </bookViews>
  <sheets>
    <sheet name="ROI - SAP Interactive Forms" sheetId="1" r:id="rId1"/>
  </sheets>
  <definedNames>
    <definedName name="_xlnm.Print_Area" localSheetId="0">'ROI - SAP Interactive Forms'!$A$1:$D$21</definedName>
  </definedNames>
  <calcPr calcId="125725"/>
</workbook>
</file>

<file path=xl/calcChain.xml><?xml version="1.0" encoding="utf-8"?>
<calcChain xmlns="http://schemas.openxmlformats.org/spreadsheetml/2006/main">
  <c r="B18" i="1"/>
  <c r="B20"/>
  <c r="B16"/>
  <c r="C16"/>
  <c r="B12"/>
  <c r="B11"/>
  <c r="B13" s="1"/>
  <c r="B21" l="1"/>
</calcChain>
</file>

<file path=xl/sharedStrings.xml><?xml version="1.0" encoding="utf-8"?>
<sst xmlns="http://schemas.openxmlformats.org/spreadsheetml/2006/main" count="28" uniqueCount="27">
  <si>
    <t>Mitarbeiter</t>
  </si>
  <si>
    <t>Annahmen:</t>
  </si>
  <si>
    <t>Bearbeitete Formulare pro Monat pro Mitarbeiter</t>
  </si>
  <si>
    <t>Interaktive Formulare</t>
  </si>
  <si>
    <t>Prozentsatz Fehlerhafte Datenübernahme</t>
  </si>
  <si>
    <t>Kosten für Fehlerkorrektur</t>
  </si>
  <si>
    <t>Kosten für Datenübernahme pro Jahr</t>
  </si>
  <si>
    <t>100 Mitarbeiter * 5 Formulare pro Monat * 12 Monate * 0,25h * 35€/h</t>
  </si>
  <si>
    <t>Zeitaufwand für Fehlersuche und Datenkorrektur pro Fehler [h]</t>
  </si>
  <si>
    <t>Zeitaufwand für manuelle Datenübernahme [h]</t>
  </si>
  <si>
    <t>Summe:</t>
  </si>
  <si>
    <t>ROI [Jahre]</t>
  </si>
  <si>
    <t>Kosten pro Jahr:</t>
  </si>
  <si>
    <t>Einsparung pro Jahr:</t>
  </si>
  <si>
    <t>Jahre</t>
  </si>
  <si>
    <t>Monate</t>
  </si>
  <si>
    <t>entspricht ca.:</t>
  </si>
  <si>
    <t>Kosten Dienstleistung Formularerstellung pro Formular (12PT*8h*95€/h)</t>
  </si>
  <si>
    <t>100 Mitarbeiter * 5 Formulare pro Monat * 12 Monate * 10% Fehlerquote * 1h * 35€/h</t>
  </si>
  <si>
    <t>Kalkulatorischer Stundensatz eigene Mitarbeiter [€/h]</t>
  </si>
  <si>
    <t>Lizenzkosten</t>
  </si>
  <si>
    <t>Lizenzen: Die ersten 5 Formulare sind bei SAP Inbegriffen. Weitere Formulare kosten 30€</t>
  </si>
  <si>
    <t xml:space="preserve">pro Benutzer für jeweils 20 Formulare. Dies nur als vorabinfo ohne gewähr, </t>
  </si>
  <si>
    <t xml:space="preserve"> alles weitere Bitte bei der SAP erfragen.</t>
  </si>
  <si>
    <t>Formularerstellung</t>
  </si>
  <si>
    <t>mindsquare ROI Kalkulator - SAP Interactive Forms</t>
  </si>
  <si>
    <t>http://mindsquare.de</t>
  </si>
</sst>
</file>

<file path=xl/styles.xml><?xml version="1.0" encoding="utf-8"?>
<styleSheet xmlns="http://schemas.openxmlformats.org/spreadsheetml/2006/main">
  <numFmts count="1">
    <numFmt numFmtId="44" formatCode="_-* #,##0.00\ &quot;€&quot;_-;\-* #,##0.00\ &quot;€&quot;_-;_-* &quot;-&quot;??\ &quot;€&quot;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i/>
      <sz val="11"/>
      <color rgb="FF7F7F7F"/>
      <name val="Calibri"/>
      <family val="2"/>
      <scheme val="minor"/>
    </font>
    <font>
      <b/>
      <sz val="18"/>
      <color rgb="FFFFC000"/>
      <name val="Cambria"/>
      <family val="2"/>
      <scheme val="maj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</cellStyleXfs>
  <cellXfs count="29">
    <xf numFmtId="0" fontId="0" fillId="0" borderId="0" xfId="0"/>
    <xf numFmtId="0" fontId="5" fillId="0" borderId="0" xfId="3"/>
    <xf numFmtId="0" fontId="3" fillId="0" borderId="1" xfId="0" applyFont="1" applyBorder="1"/>
    <xf numFmtId="2" fontId="3" fillId="0" borderId="2" xfId="0" applyNumberFormat="1" applyFont="1" applyBorder="1"/>
    <xf numFmtId="0" fontId="3" fillId="0" borderId="4" xfId="0" applyFont="1" applyBorder="1" applyAlignment="1">
      <alignment horizontal="right"/>
    </xf>
    <xf numFmtId="1" fontId="3" fillId="0" borderId="5" xfId="0" applyNumberFormat="1" applyFont="1" applyBorder="1"/>
    <xf numFmtId="0" fontId="3" fillId="0" borderId="2" xfId="0" applyFont="1" applyBorder="1"/>
    <xf numFmtId="0" fontId="0" fillId="0" borderId="3" xfId="0" applyBorder="1"/>
    <xf numFmtId="0" fontId="3" fillId="0" borderId="5" xfId="0" applyFont="1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2" fillId="0" borderId="7" xfId="0" applyFont="1" applyBorder="1"/>
    <xf numFmtId="9" fontId="0" fillId="0" borderId="0" xfId="0" applyNumberFormat="1" applyBorder="1"/>
    <xf numFmtId="0" fontId="5" fillId="0" borderId="0" xfId="3" applyBorder="1"/>
    <xf numFmtId="44" fontId="0" fillId="0" borderId="0" xfId="1" applyFont="1" applyBorder="1"/>
    <xf numFmtId="44" fontId="0" fillId="0" borderId="0" xfId="1" applyFont="1" applyBorder="1" applyAlignment="1">
      <alignment horizontal="right"/>
    </xf>
    <xf numFmtId="0" fontId="5" fillId="0" borderId="8" xfId="3" applyBorder="1"/>
    <xf numFmtId="0" fontId="6" fillId="0" borderId="1" xfId="2" applyFont="1" applyBorder="1"/>
    <xf numFmtId="44" fontId="2" fillId="0" borderId="9" xfId="1" applyFont="1" applyBorder="1"/>
    <xf numFmtId="0" fontId="0" fillId="0" borderId="7" xfId="0" applyFont="1" applyBorder="1"/>
    <xf numFmtId="44" fontId="1" fillId="0" borderId="0" xfId="1" applyFont="1" applyBorder="1"/>
    <xf numFmtId="44" fontId="2" fillId="0" borderId="9" xfId="0" applyNumberFormat="1" applyFont="1" applyBorder="1"/>
    <xf numFmtId="0" fontId="5" fillId="0" borderId="0" xfId="3" applyBorder="1" applyAlignment="1">
      <alignment horizontal="left"/>
    </xf>
    <xf numFmtId="0" fontId="5" fillId="0" borderId="8" xfId="3" applyBorder="1" applyAlignment="1">
      <alignment horizontal="left"/>
    </xf>
    <xf numFmtId="0" fontId="7" fillId="0" borderId="3" xfId="0" applyFont="1" applyBorder="1" applyAlignment="1">
      <alignment horizontal="right"/>
    </xf>
    <xf numFmtId="0" fontId="8" fillId="0" borderId="8" xfId="4" applyBorder="1" applyAlignment="1" applyProtection="1">
      <alignment horizontal="right"/>
    </xf>
  </cellXfs>
  <cellStyles count="5">
    <cellStyle name="Erklärender Text" xfId="3" builtinId="53"/>
    <cellStyle name="Hyperlink" xfId="4" builtinId="8"/>
    <cellStyle name="Standard" xfId="0" builtinId="0"/>
    <cellStyle name="Überschrift" xfId="2" builtinId="15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mindsquare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workbookViewId="0">
      <selection activeCell="F4" sqref="F4"/>
    </sheetView>
  </sheetViews>
  <sheetFormatPr baseColWidth="10" defaultRowHeight="14.4"/>
  <cols>
    <col min="1" max="1" width="41.88671875" customWidth="1"/>
    <col min="2" max="2" width="11.88671875" customWidth="1"/>
    <col min="3" max="3" width="11.33203125" customWidth="1"/>
    <col min="4" max="4" width="65.77734375" customWidth="1"/>
  </cols>
  <sheetData>
    <row r="1" spans="1:4" ht="22.8">
      <c r="A1" s="20" t="s">
        <v>25</v>
      </c>
      <c r="B1" s="10"/>
      <c r="C1" s="10"/>
      <c r="D1" s="27"/>
    </row>
    <row r="2" spans="1:4">
      <c r="A2" s="11"/>
      <c r="B2" s="12"/>
      <c r="C2" s="12"/>
      <c r="D2" s="28" t="s">
        <v>26</v>
      </c>
    </row>
    <row r="3" spans="1:4">
      <c r="A3" s="14" t="s">
        <v>1</v>
      </c>
      <c r="B3" s="12">
        <v>100</v>
      </c>
      <c r="C3" s="25" t="s">
        <v>0</v>
      </c>
      <c r="D3" s="26"/>
    </row>
    <row r="4" spans="1:4">
      <c r="A4" s="11"/>
      <c r="B4" s="12">
        <v>5</v>
      </c>
      <c r="C4" s="25" t="s">
        <v>3</v>
      </c>
      <c r="D4" s="26"/>
    </row>
    <row r="5" spans="1:4">
      <c r="A5" s="11"/>
      <c r="B5" s="12">
        <v>5</v>
      </c>
      <c r="C5" s="25" t="s">
        <v>2</v>
      </c>
      <c r="D5" s="26"/>
    </row>
    <row r="6" spans="1:4">
      <c r="A6" s="11"/>
      <c r="B6" s="12">
        <v>0.25</v>
      </c>
      <c r="C6" s="25" t="s">
        <v>9</v>
      </c>
      <c r="D6" s="26"/>
    </row>
    <row r="7" spans="1:4">
      <c r="A7" s="11"/>
      <c r="B7" s="12">
        <v>35</v>
      </c>
      <c r="C7" s="25" t="s">
        <v>19</v>
      </c>
      <c r="D7" s="26"/>
    </row>
    <row r="8" spans="1:4">
      <c r="A8" s="11"/>
      <c r="B8" s="15">
        <v>0.1</v>
      </c>
      <c r="C8" s="25" t="s">
        <v>4</v>
      </c>
      <c r="D8" s="26"/>
    </row>
    <row r="9" spans="1:4">
      <c r="A9" s="11"/>
      <c r="B9" s="12">
        <v>1</v>
      </c>
      <c r="C9" s="25" t="s">
        <v>8</v>
      </c>
      <c r="D9" s="26"/>
    </row>
    <row r="10" spans="1:4">
      <c r="A10" s="14" t="s">
        <v>13</v>
      </c>
      <c r="B10" s="12"/>
      <c r="C10" s="16"/>
      <c r="D10" s="13"/>
    </row>
    <row r="11" spans="1:4">
      <c r="A11" s="11" t="s">
        <v>6</v>
      </c>
      <c r="B11" s="17">
        <f>B5*B3*12*B6*B7</f>
        <v>52500</v>
      </c>
      <c r="C11" s="25" t="s">
        <v>7</v>
      </c>
      <c r="D11" s="26"/>
    </row>
    <row r="12" spans="1:4">
      <c r="A12" s="11" t="s">
        <v>5</v>
      </c>
      <c r="B12" s="17">
        <f>B3*B5*12*B9*B8*B7</f>
        <v>21000</v>
      </c>
      <c r="C12" s="25" t="s">
        <v>18</v>
      </c>
      <c r="D12" s="26"/>
    </row>
    <row r="13" spans="1:4" ht="15" thickBot="1">
      <c r="A13" s="14" t="s">
        <v>10</v>
      </c>
      <c r="B13" s="21">
        <f>SUM(B11:B12)</f>
        <v>73500</v>
      </c>
      <c r="C13" s="12"/>
      <c r="D13" s="13"/>
    </row>
    <row r="14" spans="1:4" ht="15" thickTop="1">
      <c r="A14" s="11"/>
      <c r="B14" s="12"/>
      <c r="C14" s="12"/>
      <c r="D14" s="13"/>
    </row>
    <row r="15" spans="1:4">
      <c r="A15" s="14" t="s">
        <v>12</v>
      </c>
      <c r="B15" s="12"/>
      <c r="C15" s="12"/>
      <c r="D15" s="13"/>
    </row>
    <row r="16" spans="1:4">
      <c r="A16" s="11" t="s">
        <v>24</v>
      </c>
      <c r="B16" s="23">
        <f>C16*B4</f>
        <v>45600</v>
      </c>
      <c r="C16" s="18">
        <f>12*8*95</f>
        <v>9120</v>
      </c>
      <c r="D16" s="19" t="s">
        <v>17</v>
      </c>
    </row>
    <row r="17" spans="1:4">
      <c r="A17" s="22" t="s">
        <v>20</v>
      </c>
      <c r="B17" s="23">
        <v>0</v>
      </c>
      <c r="C17" s="16" t="s">
        <v>21</v>
      </c>
      <c r="D17" s="13"/>
    </row>
    <row r="18" spans="1:4" ht="15" thickBot="1">
      <c r="A18" s="14" t="s">
        <v>10</v>
      </c>
      <c r="B18" s="24">
        <f>SUM(B16:B17)</f>
        <v>45600</v>
      </c>
      <c r="C18" s="16" t="s">
        <v>22</v>
      </c>
      <c r="D18" s="13"/>
    </row>
    <row r="19" spans="1:4" ht="15.6" thickTop="1" thickBot="1">
      <c r="A19" s="11"/>
      <c r="B19" s="12"/>
      <c r="C19" s="16" t="s">
        <v>23</v>
      </c>
      <c r="D19" s="13"/>
    </row>
    <row r="20" spans="1:4" ht="18">
      <c r="A20" s="2" t="s">
        <v>11</v>
      </c>
      <c r="B20" s="3">
        <f>(B16+B17)/B13</f>
        <v>0.62040816326530612</v>
      </c>
      <c r="C20" s="6" t="s">
        <v>14</v>
      </c>
      <c r="D20" s="7"/>
    </row>
    <row r="21" spans="1:4" ht="18.600000000000001" thickBot="1">
      <c r="A21" s="4" t="s">
        <v>16</v>
      </c>
      <c r="B21" s="5">
        <f>B20*12</f>
        <v>7.4448979591836739</v>
      </c>
      <c r="C21" s="8" t="s">
        <v>15</v>
      </c>
      <c r="D21" s="9"/>
    </row>
    <row r="25" spans="1:4">
      <c r="C25" s="1"/>
    </row>
    <row r="26" spans="1:4">
      <c r="C26" s="1"/>
    </row>
    <row r="27" spans="1:4">
      <c r="C27" s="1"/>
    </row>
    <row r="28" spans="1:4">
      <c r="C28" s="1"/>
    </row>
    <row r="29" spans="1:4">
      <c r="C29" s="1"/>
    </row>
    <row r="30" spans="1:4">
      <c r="C30" s="1"/>
    </row>
    <row r="31" spans="1:4">
      <c r="C31" s="1"/>
    </row>
    <row r="32" spans="1:4">
      <c r="C32" s="1"/>
    </row>
    <row r="33" spans="3:3">
      <c r="C33" s="1"/>
    </row>
    <row r="34" spans="3:3">
      <c r="C34" s="1"/>
    </row>
  </sheetData>
  <mergeCells count="9">
    <mergeCell ref="C12:D12"/>
    <mergeCell ref="C3:D3"/>
    <mergeCell ref="C4:D4"/>
    <mergeCell ref="C5:D5"/>
    <mergeCell ref="C6:D6"/>
    <mergeCell ref="C7:D7"/>
    <mergeCell ref="C8:D8"/>
    <mergeCell ref="C9:D9"/>
    <mergeCell ref="C11:D11"/>
  </mergeCells>
  <hyperlinks>
    <hyperlink ref="D2" r:id="rId1"/>
  </hyperlinks>
  <pageMargins left="0.70866141732283472" right="0.70866141732283472" top="0.78740157480314965" bottom="0.78740157480314965" header="0.31496062992125984" footer="0.31496062992125984"/>
  <pageSetup paperSize="9" orientation="landscape" r:id="rId2"/>
  <headerFooter>
    <oddHeader>&amp;F</oddHeader>
    <oddFooter>&amp;R(c) by mindsquare 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ROI - SAP Interactive Forms</vt:lpstr>
      <vt:lpstr>'ROI - SAP Interactive Forms'!Druckbereich</vt:lpstr>
    </vt:vector>
  </TitlesOfParts>
  <Company>mindsquare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ROI SAP Interactive Forms</dc:title>
  <dc:subject>SAP Interactive Forms</dc:subject>
  <dc:creator>Patrick Höfer/mindsquare GmbH</dc:creator>
  <cp:keywords>Adobe, SAP, Formulare, </cp:keywords>
  <cp:lastModifiedBy>Patrick Höfer</cp:lastModifiedBy>
  <cp:lastPrinted>2010-01-11T11:17:55Z</cp:lastPrinted>
  <dcterms:created xsi:type="dcterms:W3CDTF">2010-01-11T10:26:43Z</dcterms:created>
  <dcterms:modified xsi:type="dcterms:W3CDTF">2010-01-11T12:09:40Z</dcterms:modified>
  <cp:category/>
</cp:coreProperties>
</file>